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7485"/>
  </bookViews>
  <sheets>
    <sheet name="SLC SAAS data on debt dist" sheetId="1" r:id="rId1"/>
  </sheets>
  <externalReferences>
    <externalReference r:id="rId2"/>
  </externalReferences>
  <calcPr calcId="145621"/>
</workbook>
</file>

<file path=xl/calcChain.xml><?xml version="1.0" encoding="utf-8"?>
<calcChain xmlns="http://schemas.openxmlformats.org/spreadsheetml/2006/main">
  <c r="Q20" i="1" l="1"/>
  <c r="O20" i="1"/>
  <c r="Q19" i="1"/>
  <c r="O19" i="1"/>
  <c r="L19" i="1"/>
  <c r="K19" i="1"/>
  <c r="J19" i="1"/>
  <c r="I19" i="1"/>
  <c r="S19" i="1" s="1"/>
  <c r="H19" i="1"/>
  <c r="G19" i="1"/>
  <c r="Q18" i="1"/>
  <c r="O18" i="1"/>
  <c r="L18" i="1"/>
  <c r="K18" i="1"/>
  <c r="J18" i="1"/>
  <c r="I18" i="1"/>
  <c r="H18" i="1"/>
  <c r="G18" i="1"/>
  <c r="Q17" i="1"/>
  <c r="O17" i="1"/>
  <c r="L17" i="1"/>
  <c r="K17" i="1"/>
  <c r="T17" i="1" s="1"/>
  <c r="J17" i="1"/>
  <c r="I17" i="1"/>
  <c r="S17" i="1" s="1"/>
  <c r="H17" i="1"/>
  <c r="G17" i="1"/>
  <c r="R17" i="1" s="1"/>
  <c r="Q16" i="1"/>
  <c r="O16" i="1"/>
  <c r="L16" i="1"/>
  <c r="K16" i="1"/>
  <c r="J16" i="1"/>
  <c r="I16" i="1"/>
  <c r="S16" i="1" s="1"/>
  <c r="H16" i="1"/>
  <c r="G16" i="1"/>
  <c r="Q15" i="1"/>
  <c r="O15" i="1"/>
  <c r="L15" i="1"/>
  <c r="K15" i="1"/>
  <c r="T15" i="1" s="1"/>
  <c r="J15" i="1"/>
  <c r="I15" i="1"/>
  <c r="S15" i="1" s="1"/>
  <c r="H15" i="1"/>
  <c r="G15" i="1"/>
  <c r="R15" i="1" s="1"/>
  <c r="Q14" i="1"/>
  <c r="O14" i="1"/>
  <c r="L14" i="1"/>
  <c r="K14" i="1"/>
  <c r="T14" i="1" s="1"/>
  <c r="J14" i="1"/>
  <c r="I14" i="1"/>
  <c r="H14" i="1"/>
  <c r="G14" i="1"/>
  <c r="R14" i="1" s="1"/>
  <c r="Q13" i="1"/>
  <c r="O13" i="1"/>
  <c r="L13" i="1"/>
  <c r="K13" i="1"/>
  <c r="T13" i="1" s="1"/>
  <c r="J13" i="1"/>
  <c r="I13" i="1"/>
  <c r="H13" i="1"/>
  <c r="G13" i="1"/>
  <c r="R13" i="1" s="1"/>
  <c r="Q12" i="1"/>
  <c r="O12" i="1"/>
  <c r="L12" i="1"/>
  <c r="K12" i="1"/>
  <c r="J12" i="1"/>
  <c r="I12" i="1"/>
  <c r="H12" i="1"/>
  <c r="G12" i="1"/>
  <c r="Q11" i="1"/>
  <c r="O11" i="1"/>
  <c r="L11" i="1"/>
  <c r="K11" i="1"/>
  <c r="J11" i="1"/>
  <c r="I11" i="1"/>
  <c r="H11" i="1"/>
  <c r="G11" i="1"/>
  <c r="R11" i="1" s="1"/>
  <c r="Q10" i="1"/>
  <c r="O10" i="1"/>
  <c r="L10" i="1"/>
  <c r="K10" i="1"/>
  <c r="J10" i="1"/>
  <c r="I10" i="1"/>
  <c r="H10" i="1"/>
  <c r="G10" i="1"/>
  <c r="R10" i="1" s="1"/>
  <c r="Q9" i="1"/>
  <c r="O9" i="1"/>
  <c r="L9" i="1"/>
  <c r="K9" i="1"/>
  <c r="J9" i="1"/>
  <c r="S9" i="1" s="1"/>
  <c r="I9" i="1"/>
  <c r="H9" i="1"/>
  <c r="G9" i="1"/>
  <c r="R9" i="1" s="1"/>
  <c r="L20" i="1"/>
  <c r="K20" i="1"/>
  <c r="J20" i="1"/>
  <c r="I20" i="1"/>
  <c r="S20" i="1" s="1"/>
  <c r="H20" i="1"/>
  <c r="G20" i="1"/>
  <c r="S13" i="1" l="1"/>
  <c r="S10" i="1"/>
  <c r="R20" i="1"/>
  <c r="T20" i="1"/>
  <c r="S14" i="1"/>
  <c r="T12" i="1"/>
  <c r="S18" i="1"/>
  <c r="S11" i="1"/>
  <c r="S12" i="1"/>
  <c r="R18" i="1"/>
  <c r="T18" i="1"/>
  <c r="R19" i="1"/>
  <c r="T19" i="1"/>
  <c r="T9" i="1"/>
  <c r="T10" i="1"/>
  <c r="T11" i="1"/>
  <c r="R12" i="1"/>
  <c r="R16" i="1"/>
  <c r="T16" i="1"/>
</calcChain>
</file>

<file path=xl/sharedStrings.xml><?xml version="1.0" encoding="utf-8"?>
<sst xmlns="http://schemas.openxmlformats.org/spreadsheetml/2006/main" count="29" uniqueCount="19">
  <si>
    <t>Scotland</t>
  </si>
  <si>
    <t>England</t>
  </si>
  <si>
    <t>Wales</t>
  </si>
  <si>
    <t>Fee</t>
  </si>
  <si>
    <t>NI</t>
  </si>
  <si>
    <r>
      <t>Income not declared/required</t>
    </r>
    <r>
      <rPr>
        <b/>
        <vertAlign val="superscript"/>
        <sz val="11"/>
        <color theme="1"/>
        <rFont val="Calibri"/>
        <family val="2"/>
        <scheme val="minor"/>
      </rPr>
      <t>6</t>
    </r>
  </si>
  <si>
    <r>
      <t>Exempt from Parental/Spousal Contribution</t>
    </r>
    <r>
      <rPr>
        <b/>
        <vertAlign val="superscript"/>
        <sz val="11"/>
        <color theme="1"/>
        <rFont val="Calibri"/>
        <family val="2"/>
        <scheme val="minor"/>
      </rPr>
      <t>7</t>
    </r>
  </si>
  <si>
    <t>&lt; £10k</t>
  </si>
  <si>
    <t>£10,000 - £19,999</t>
  </si>
  <si>
    <t>£20,000 - £29,999</t>
  </si>
  <si>
    <t>£30,000 - £39,999</t>
  </si>
  <si>
    <t>£40,000 - £49,999</t>
  </si>
  <si>
    <t>£50,000 - £59,999</t>
  </si>
  <si>
    <t>£60,000 - £69,999</t>
  </si>
  <si>
    <t>£70,000 - £79,999</t>
  </si>
  <si>
    <t>£80,000 - £99,998</t>
  </si>
  <si>
    <t>£99,999 and above</t>
  </si>
  <si>
    <t>Maintenance</t>
  </si>
  <si>
    <t>Combined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</si>
</sst>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0"/>
      <name val="Arial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3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3" fontId="0" fillId="0" borderId="0" xfId="0" applyNumberFormat="1" applyAlignment="1">
      <alignment vertical="center" wrapText="1"/>
    </xf>
    <xf numFmtId="3" fontId="0" fillId="0" borderId="0" xfId="0" applyNumberFormat="1"/>
    <xf numFmtId="0" fontId="4" fillId="0" borderId="0" xfId="0" applyFont="1"/>
  </cellXfs>
  <cellStyles count="3">
    <cellStyle name="Comma 2" xfId="1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UK%20debt%20distribut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der"/>
      <sheetName val="England Results"/>
      <sheetName val="Northern Ireland Results"/>
      <sheetName val="Wales Results"/>
      <sheetName val="Comps total debt"/>
      <sheetName val="Comps % debt"/>
      <sheetName val="Scotland results"/>
      <sheetName val="Debt per head"/>
      <sheetName val="Population"/>
      <sheetName val="Actual and projected borrowing"/>
      <sheetName val="Sheet1"/>
    </sheetNames>
    <sheetDataSet>
      <sheetData sheetId="0"/>
      <sheetData sheetId="1">
        <row r="132">
          <cell r="D132">
            <v>3260</v>
          </cell>
        </row>
        <row r="133">
          <cell r="D133">
            <v>4430</v>
          </cell>
        </row>
        <row r="134">
          <cell r="D134">
            <v>3530</v>
          </cell>
        </row>
        <row r="135">
          <cell r="D135">
            <v>3530</v>
          </cell>
        </row>
        <row r="136">
          <cell r="D136">
            <v>3620</v>
          </cell>
        </row>
        <row r="137">
          <cell r="D137">
            <v>4330</v>
          </cell>
        </row>
        <row r="138">
          <cell r="D138">
            <v>4660</v>
          </cell>
        </row>
        <row r="139">
          <cell r="D139">
            <v>4260</v>
          </cell>
        </row>
        <row r="140">
          <cell r="D140">
            <v>3690</v>
          </cell>
        </row>
        <row r="141">
          <cell r="D141">
            <v>3640</v>
          </cell>
        </row>
        <row r="142">
          <cell r="D142">
            <v>3670</v>
          </cell>
        </row>
        <row r="143">
          <cell r="D143">
            <v>3740</v>
          </cell>
        </row>
        <row r="151">
          <cell r="D151">
            <v>4730</v>
          </cell>
        </row>
        <row r="152">
          <cell r="D152">
            <v>4620</v>
          </cell>
        </row>
        <row r="153">
          <cell r="D153">
            <v>4760</v>
          </cell>
        </row>
        <row r="154">
          <cell r="D154">
            <v>4740</v>
          </cell>
        </row>
        <row r="155">
          <cell r="D155">
            <v>4780</v>
          </cell>
        </row>
        <row r="156">
          <cell r="D156">
            <v>4910</v>
          </cell>
        </row>
        <row r="157">
          <cell r="D157">
            <v>4950</v>
          </cell>
        </row>
        <row r="158">
          <cell r="D158">
            <v>5240</v>
          </cell>
        </row>
        <row r="159">
          <cell r="D159">
            <v>5540</v>
          </cell>
        </row>
        <row r="160">
          <cell r="D160">
            <v>5650</v>
          </cell>
        </row>
        <row r="161">
          <cell r="D161">
            <v>5810</v>
          </cell>
        </row>
        <row r="162">
          <cell r="D162">
            <v>5990</v>
          </cell>
        </row>
      </sheetData>
      <sheetData sheetId="2">
        <row r="132">
          <cell r="D132">
            <v>3020</v>
          </cell>
        </row>
        <row r="133">
          <cell r="D133">
            <v>3080</v>
          </cell>
        </row>
        <row r="134">
          <cell r="D134">
            <v>2630</v>
          </cell>
        </row>
        <row r="135">
          <cell r="D135">
            <v>2640</v>
          </cell>
        </row>
        <row r="136">
          <cell r="D136">
            <v>2940</v>
          </cell>
        </row>
        <row r="137">
          <cell r="D137">
            <v>3750</v>
          </cell>
        </row>
        <row r="138">
          <cell r="D138">
            <v>4120</v>
          </cell>
        </row>
        <row r="139">
          <cell r="D139">
            <v>3630</v>
          </cell>
        </row>
        <row r="140">
          <cell r="D140">
            <v>3540</v>
          </cell>
        </row>
        <row r="141">
          <cell r="D141">
            <v>3540</v>
          </cell>
        </row>
        <row r="142">
          <cell r="D142">
            <v>3600</v>
          </cell>
        </row>
        <row r="143">
          <cell r="D143">
            <v>3600</v>
          </cell>
        </row>
        <row r="151">
          <cell r="D151">
            <v>3380</v>
          </cell>
        </row>
        <row r="152">
          <cell r="D152">
            <v>3440</v>
          </cell>
        </row>
        <row r="153">
          <cell r="D153">
            <v>3450</v>
          </cell>
        </row>
        <row r="154">
          <cell r="D154">
            <v>3440</v>
          </cell>
        </row>
        <row r="155">
          <cell r="D155">
            <v>3490</v>
          </cell>
        </row>
        <row r="156">
          <cell r="D156">
            <v>3540</v>
          </cell>
        </row>
        <row r="157">
          <cell r="D157">
            <v>3620</v>
          </cell>
        </row>
        <row r="158">
          <cell r="D158">
            <v>3610</v>
          </cell>
        </row>
        <row r="159">
          <cell r="D159">
            <v>3630</v>
          </cell>
        </row>
        <row r="160">
          <cell r="D160">
            <v>3890</v>
          </cell>
        </row>
        <row r="161">
          <cell r="D161">
            <v>4280</v>
          </cell>
        </row>
        <row r="162">
          <cell r="D162">
            <v>4280</v>
          </cell>
        </row>
      </sheetData>
      <sheetData sheetId="3">
        <row r="132">
          <cell r="D132">
            <v>3130</v>
          </cell>
        </row>
        <row r="133">
          <cell r="D133">
            <v>2560</v>
          </cell>
        </row>
        <row r="134">
          <cell r="D134">
            <v>1860</v>
          </cell>
        </row>
        <row r="135">
          <cell r="D135">
            <v>1880</v>
          </cell>
        </row>
        <row r="136">
          <cell r="D136">
            <v>2510</v>
          </cell>
        </row>
        <row r="137">
          <cell r="D137">
            <v>3690</v>
          </cell>
        </row>
        <row r="138">
          <cell r="D138">
            <v>4200</v>
          </cell>
        </row>
        <row r="139">
          <cell r="D139">
            <v>3980</v>
          </cell>
        </row>
        <row r="140">
          <cell r="D140">
            <v>3510</v>
          </cell>
        </row>
        <row r="141">
          <cell r="D141">
            <v>3500</v>
          </cell>
        </row>
        <row r="142">
          <cell r="D142">
            <v>3550</v>
          </cell>
        </row>
        <row r="143">
          <cell r="D143">
            <v>3660</v>
          </cell>
        </row>
        <row r="151">
          <cell r="D151">
            <v>3220</v>
          </cell>
        </row>
        <row r="152">
          <cell r="D152">
            <v>3160</v>
          </cell>
        </row>
        <row r="153">
          <cell r="D153">
            <v>3260</v>
          </cell>
        </row>
        <row r="154">
          <cell r="D154">
            <v>3260</v>
          </cell>
        </row>
        <row r="155">
          <cell r="D155">
            <v>3250</v>
          </cell>
        </row>
        <row r="156">
          <cell r="D156">
            <v>3270</v>
          </cell>
        </row>
        <row r="157">
          <cell r="D157">
            <v>3270</v>
          </cell>
        </row>
        <row r="158">
          <cell r="D158">
            <v>3270</v>
          </cell>
        </row>
        <row r="159">
          <cell r="D159">
            <v>3300</v>
          </cell>
        </row>
        <row r="160">
          <cell r="D160">
            <v>3250</v>
          </cell>
        </row>
        <row r="161">
          <cell r="D161">
            <v>3290</v>
          </cell>
        </row>
        <row r="162">
          <cell r="D162">
            <v>3220</v>
          </cell>
        </row>
      </sheetData>
      <sheetData sheetId="4">
        <row r="7">
          <cell r="N7" t="str">
            <v>Scotland</v>
          </cell>
        </row>
      </sheetData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6:U20"/>
  <sheetViews>
    <sheetView tabSelected="1" workbookViewId="0">
      <selection activeCell="N6" sqref="N6"/>
    </sheetView>
  </sheetViews>
  <sheetFormatPr defaultRowHeight="12.75" x14ac:dyDescent="0.2"/>
  <sheetData>
    <row r="6" spans="4:21" ht="15" x14ac:dyDescent="0.2">
      <c r="D6" s="1"/>
      <c r="L6" s="4"/>
      <c r="Q6" s="4" t="s">
        <v>18</v>
      </c>
    </row>
    <row r="7" spans="4:21" ht="15" x14ac:dyDescent="0.2">
      <c r="D7" s="1"/>
      <c r="E7" s="1" t="s">
        <v>0</v>
      </c>
      <c r="F7" s="1"/>
      <c r="G7" s="4" t="s">
        <v>1</v>
      </c>
      <c r="H7" s="4"/>
      <c r="I7" s="4" t="s">
        <v>2</v>
      </c>
      <c r="J7" s="4"/>
      <c r="K7" s="1" t="s">
        <v>4</v>
      </c>
      <c r="L7" s="4" t="s">
        <v>3</v>
      </c>
      <c r="Q7" s="4" t="s">
        <v>0</v>
      </c>
      <c r="R7" s="4" t="s">
        <v>1</v>
      </c>
      <c r="S7" s="4" t="s">
        <v>2</v>
      </c>
      <c r="T7" s="4" t="s">
        <v>4</v>
      </c>
    </row>
    <row r="8" spans="4:21" x14ac:dyDescent="0.2">
      <c r="E8" s="4" t="s">
        <v>17</v>
      </c>
      <c r="F8" s="4" t="s">
        <v>3</v>
      </c>
      <c r="G8" s="4" t="s">
        <v>17</v>
      </c>
      <c r="H8" s="4" t="s">
        <v>3</v>
      </c>
      <c r="I8" s="4" t="s">
        <v>17</v>
      </c>
      <c r="J8" s="4" t="s">
        <v>3</v>
      </c>
      <c r="K8" s="4" t="s">
        <v>17</v>
      </c>
    </row>
    <row r="9" spans="4:21" ht="92.25" x14ac:dyDescent="0.2">
      <c r="D9" s="1" t="s">
        <v>6</v>
      </c>
      <c r="E9" s="2">
        <v>4965</v>
      </c>
      <c r="F9">
        <v>0</v>
      </c>
      <c r="G9">
        <f>'[1]England Results'!D133</f>
        <v>4430</v>
      </c>
      <c r="H9">
        <f>'[1]England Results'!D152</f>
        <v>4620</v>
      </c>
      <c r="I9">
        <f>'[1]Wales Results'!D133</f>
        <v>2560</v>
      </c>
      <c r="J9">
        <f>'[1]Wales Results'!D152</f>
        <v>3160</v>
      </c>
      <c r="K9">
        <f>'[1]Northern Ireland Results'!D133</f>
        <v>3080</v>
      </c>
      <c r="L9">
        <f>'[1]Northern Ireland Results'!D152</f>
        <v>3440</v>
      </c>
      <c r="O9" t="str">
        <f t="shared" ref="O9:O19" si="0">D9</f>
        <v>Exempt from Parental/Spousal Contribution7</v>
      </c>
      <c r="Q9" s="3">
        <f t="shared" ref="Q9:Q20" si="1">E9</f>
        <v>4965</v>
      </c>
      <c r="R9">
        <f t="shared" ref="R9:R19" si="2">G9+H9</f>
        <v>9050</v>
      </c>
      <c r="S9">
        <f t="shared" ref="S9:S19" si="3">I9+J9</f>
        <v>5720</v>
      </c>
      <c r="T9">
        <f t="shared" ref="T9:T19" si="4">K9+L9</f>
        <v>6520</v>
      </c>
      <c r="U9" s="3"/>
    </row>
    <row r="10" spans="4:21" ht="15" x14ac:dyDescent="0.2">
      <c r="D10" s="1" t="s">
        <v>7</v>
      </c>
      <c r="E10" s="2">
        <v>3715</v>
      </c>
      <c r="F10">
        <v>0</v>
      </c>
      <c r="G10">
        <f>'[1]England Results'!D134</f>
        <v>3530</v>
      </c>
      <c r="H10">
        <f>'[1]England Results'!D153</f>
        <v>4760</v>
      </c>
      <c r="I10">
        <f>'[1]Wales Results'!D134</f>
        <v>1860</v>
      </c>
      <c r="J10">
        <f>'[1]Wales Results'!D153</f>
        <v>3260</v>
      </c>
      <c r="K10">
        <f>'[1]Northern Ireland Results'!D134</f>
        <v>2630</v>
      </c>
      <c r="L10">
        <f>'[1]Northern Ireland Results'!D153</f>
        <v>3450</v>
      </c>
      <c r="O10" t="str">
        <f t="shared" si="0"/>
        <v>&lt; £10k</v>
      </c>
      <c r="Q10" s="3">
        <f t="shared" si="1"/>
        <v>3715</v>
      </c>
      <c r="R10">
        <f t="shared" si="2"/>
        <v>8290</v>
      </c>
      <c r="S10">
        <f t="shared" si="3"/>
        <v>5120</v>
      </c>
      <c r="T10">
        <f t="shared" si="4"/>
        <v>6080</v>
      </c>
      <c r="U10" s="3"/>
    </row>
    <row r="11" spans="4:21" ht="30" x14ac:dyDescent="0.2">
      <c r="D11" s="1" t="s">
        <v>8</v>
      </c>
      <c r="E11" s="2">
        <v>3625</v>
      </c>
      <c r="F11">
        <v>0</v>
      </c>
      <c r="G11">
        <f>'[1]England Results'!D135</f>
        <v>3530</v>
      </c>
      <c r="H11">
        <f>'[1]England Results'!D154</f>
        <v>4740</v>
      </c>
      <c r="I11">
        <f>'[1]Wales Results'!D135</f>
        <v>1880</v>
      </c>
      <c r="J11">
        <f>'[1]Wales Results'!D154</f>
        <v>3260</v>
      </c>
      <c r="K11">
        <f>'[1]Northern Ireland Results'!D135</f>
        <v>2640</v>
      </c>
      <c r="L11">
        <f>'[1]Northern Ireland Results'!D154</f>
        <v>3440</v>
      </c>
      <c r="O11" t="str">
        <f t="shared" si="0"/>
        <v>£10,000 - £19,999</v>
      </c>
      <c r="Q11" s="3">
        <f t="shared" si="1"/>
        <v>3625</v>
      </c>
      <c r="R11">
        <f t="shared" si="2"/>
        <v>8270</v>
      </c>
      <c r="S11">
        <f t="shared" si="3"/>
        <v>5140</v>
      </c>
      <c r="T11">
        <f t="shared" si="4"/>
        <v>6080</v>
      </c>
      <c r="U11" s="3"/>
    </row>
    <row r="12" spans="4:21" ht="30" x14ac:dyDescent="0.2">
      <c r="D12" s="1" t="s">
        <v>9</v>
      </c>
      <c r="E12" s="2">
        <v>3565</v>
      </c>
      <c r="F12">
        <v>0</v>
      </c>
      <c r="G12">
        <f>'[1]England Results'!D136</f>
        <v>3620</v>
      </c>
      <c r="H12">
        <f>'[1]England Results'!D155</f>
        <v>4780</v>
      </c>
      <c r="I12">
        <f>'[1]Wales Results'!D136</f>
        <v>2510</v>
      </c>
      <c r="J12">
        <f>'[1]Wales Results'!D155</f>
        <v>3250</v>
      </c>
      <c r="K12">
        <f>'[1]Northern Ireland Results'!D136</f>
        <v>2940</v>
      </c>
      <c r="L12">
        <f>'[1]Northern Ireland Results'!D155</f>
        <v>3490</v>
      </c>
      <c r="O12" t="str">
        <f t="shared" si="0"/>
        <v>£20,000 - £29,999</v>
      </c>
      <c r="Q12" s="3">
        <f t="shared" si="1"/>
        <v>3565</v>
      </c>
      <c r="R12">
        <f t="shared" si="2"/>
        <v>8400</v>
      </c>
      <c r="S12">
        <f t="shared" si="3"/>
        <v>5760</v>
      </c>
      <c r="T12">
        <f t="shared" si="4"/>
        <v>6430</v>
      </c>
      <c r="U12" s="3"/>
    </row>
    <row r="13" spans="4:21" ht="30" x14ac:dyDescent="0.2">
      <c r="D13" s="1" t="s">
        <v>10</v>
      </c>
      <c r="E13" s="2">
        <v>3805</v>
      </c>
      <c r="F13">
        <v>0</v>
      </c>
      <c r="G13">
        <f>'[1]England Results'!D137</f>
        <v>4330</v>
      </c>
      <c r="H13">
        <f>'[1]England Results'!D156</f>
        <v>4910</v>
      </c>
      <c r="I13">
        <f>'[1]Wales Results'!D137</f>
        <v>3690</v>
      </c>
      <c r="J13">
        <f>'[1]Wales Results'!D156</f>
        <v>3270</v>
      </c>
      <c r="K13">
        <f>'[1]Northern Ireland Results'!D137</f>
        <v>3750</v>
      </c>
      <c r="L13">
        <f>'[1]Northern Ireland Results'!D156</f>
        <v>3540</v>
      </c>
      <c r="O13" t="str">
        <f t="shared" si="0"/>
        <v>£30,000 - £39,999</v>
      </c>
      <c r="Q13" s="3">
        <f t="shared" si="1"/>
        <v>3805</v>
      </c>
      <c r="R13">
        <f t="shared" si="2"/>
        <v>9240</v>
      </c>
      <c r="S13">
        <f t="shared" si="3"/>
        <v>6960</v>
      </c>
      <c r="T13">
        <f t="shared" si="4"/>
        <v>7290</v>
      </c>
      <c r="U13" s="3"/>
    </row>
    <row r="14" spans="4:21" ht="30" x14ac:dyDescent="0.2">
      <c r="D14" s="1" t="s">
        <v>11</v>
      </c>
      <c r="E14" s="2">
        <v>3060</v>
      </c>
      <c r="F14">
        <v>0</v>
      </c>
      <c r="G14">
        <f>'[1]England Results'!D138</f>
        <v>4660</v>
      </c>
      <c r="H14">
        <f>'[1]England Results'!D157</f>
        <v>4950</v>
      </c>
      <c r="I14">
        <f>'[1]Wales Results'!D138</f>
        <v>4200</v>
      </c>
      <c r="J14">
        <f>'[1]Wales Results'!D157</f>
        <v>3270</v>
      </c>
      <c r="K14">
        <f>'[1]Northern Ireland Results'!D138</f>
        <v>4120</v>
      </c>
      <c r="L14">
        <f>'[1]Northern Ireland Results'!D157</f>
        <v>3620</v>
      </c>
      <c r="O14" t="str">
        <f t="shared" si="0"/>
        <v>£40,000 - £49,999</v>
      </c>
      <c r="Q14" s="3">
        <f t="shared" si="1"/>
        <v>3060</v>
      </c>
      <c r="R14">
        <f t="shared" si="2"/>
        <v>9610</v>
      </c>
      <c r="S14">
        <f t="shared" si="3"/>
        <v>7470</v>
      </c>
      <c r="T14">
        <f t="shared" si="4"/>
        <v>7740</v>
      </c>
      <c r="U14" s="3"/>
    </row>
    <row r="15" spans="4:21" ht="30" x14ac:dyDescent="0.2">
      <c r="D15" s="1" t="s">
        <v>12</v>
      </c>
      <c r="E15" s="2">
        <v>2140</v>
      </c>
      <c r="F15">
        <v>0</v>
      </c>
      <c r="G15">
        <f>'[1]England Results'!D139</f>
        <v>4260</v>
      </c>
      <c r="H15">
        <f>'[1]England Results'!D158</f>
        <v>5240</v>
      </c>
      <c r="I15">
        <f>'[1]Wales Results'!D139</f>
        <v>3980</v>
      </c>
      <c r="J15">
        <f>'[1]Wales Results'!D158</f>
        <v>3270</v>
      </c>
      <c r="K15">
        <f>'[1]Northern Ireland Results'!D139</f>
        <v>3630</v>
      </c>
      <c r="L15">
        <f>'[1]Northern Ireland Results'!D158</f>
        <v>3610</v>
      </c>
      <c r="O15" t="str">
        <f t="shared" si="0"/>
        <v>£50,000 - £59,999</v>
      </c>
      <c r="Q15" s="3">
        <f t="shared" si="1"/>
        <v>2140</v>
      </c>
      <c r="R15">
        <f t="shared" si="2"/>
        <v>9500</v>
      </c>
      <c r="S15">
        <f t="shared" si="3"/>
        <v>7250</v>
      </c>
      <c r="T15">
        <f t="shared" si="4"/>
        <v>7240</v>
      </c>
      <c r="U15" s="3"/>
    </row>
    <row r="16" spans="4:21" ht="30" x14ac:dyDescent="0.2">
      <c r="D16" s="1" t="s">
        <v>13</v>
      </c>
      <c r="E16" s="2">
        <v>1515</v>
      </c>
      <c r="F16">
        <v>0</v>
      </c>
      <c r="G16">
        <f>'[1]England Results'!D140</f>
        <v>3690</v>
      </c>
      <c r="H16">
        <f>'[1]England Results'!D159</f>
        <v>5540</v>
      </c>
      <c r="I16">
        <f>'[1]Wales Results'!D140</f>
        <v>3510</v>
      </c>
      <c r="J16">
        <f>'[1]Wales Results'!D159</f>
        <v>3300</v>
      </c>
      <c r="K16">
        <f>'[1]Northern Ireland Results'!D140</f>
        <v>3540</v>
      </c>
      <c r="L16">
        <f>'[1]Northern Ireland Results'!D159</f>
        <v>3630</v>
      </c>
      <c r="O16" t="str">
        <f t="shared" si="0"/>
        <v>£60,000 - £69,999</v>
      </c>
      <c r="Q16" s="3">
        <f t="shared" si="1"/>
        <v>1515</v>
      </c>
      <c r="R16">
        <f t="shared" si="2"/>
        <v>9230</v>
      </c>
      <c r="S16">
        <f t="shared" si="3"/>
        <v>6810</v>
      </c>
      <c r="T16">
        <f t="shared" si="4"/>
        <v>7170</v>
      </c>
      <c r="U16" s="3"/>
    </row>
    <row r="17" spans="4:21" ht="30" x14ac:dyDescent="0.2">
      <c r="D17" s="1" t="s">
        <v>14</v>
      </c>
      <c r="E17" s="2">
        <v>1350</v>
      </c>
      <c r="F17">
        <v>0</v>
      </c>
      <c r="G17">
        <f>'[1]England Results'!D141</f>
        <v>3640</v>
      </c>
      <c r="H17">
        <f>'[1]England Results'!D160</f>
        <v>5650</v>
      </c>
      <c r="I17">
        <f>'[1]Wales Results'!D141</f>
        <v>3500</v>
      </c>
      <c r="J17">
        <f>'[1]Wales Results'!D160</f>
        <v>3250</v>
      </c>
      <c r="K17">
        <f>'[1]Northern Ireland Results'!D141</f>
        <v>3540</v>
      </c>
      <c r="L17">
        <f>'[1]Northern Ireland Results'!D160</f>
        <v>3890</v>
      </c>
      <c r="O17" t="str">
        <f t="shared" si="0"/>
        <v>£70,000 - £79,999</v>
      </c>
      <c r="Q17" s="3">
        <f t="shared" si="1"/>
        <v>1350</v>
      </c>
      <c r="R17">
        <f t="shared" si="2"/>
        <v>9290</v>
      </c>
      <c r="S17">
        <f t="shared" si="3"/>
        <v>6750</v>
      </c>
      <c r="T17">
        <f t="shared" si="4"/>
        <v>7430</v>
      </c>
      <c r="U17" s="3"/>
    </row>
    <row r="18" spans="4:21" ht="30" x14ac:dyDescent="0.2">
      <c r="D18" s="1" t="s">
        <v>15</v>
      </c>
      <c r="E18" s="2">
        <v>1185</v>
      </c>
      <c r="F18">
        <v>0</v>
      </c>
      <c r="G18">
        <f>'[1]England Results'!D142</f>
        <v>3670</v>
      </c>
      <c r="H18">
        <f>'[1]England Results'!D161</f>
        <v>5810</v>
      </c>
      <c r="I18">
        <f>'[1]Wales Results'!D142</f>
        <v>3550</v>
      </c>
      <c r="J18">
        <f>'[1]Wales Results'!D161</f>
        <v>3290</v>
      </c>
      <c r="K18">
        <f>'[1]Northern Ireland Results'!D142</f>
        <v>3600</v>
      </c>
      <c r="L18">
        <f>'[1]Northern Ireland Results'!D161</f>
        <v>4280</v>
      </c>
      <c r="O18" t="str">
        <f t="shared" si="0"/>
        <v>£80,000 - £99,998</v>
      </c>
      <c r="Q18" s="3">
        <f t="shared" si="1"/>
        <v>1185</v>
      </c>
      <c r="R18">
        <f t="shared" si="2"/>
        <v>9480</v>
      </c>
      <c r="S18">
        <f t="shared" si="3"/>
        <v>6840</v>
      </c>
      <c r="T18">
        <f t="shared" si="4"/>
        <v>7880</v>
      </c>
      <c r="U18" s="3"/>
    </row>
    <row r="19" spans="4:21" ht="45" x14ac:dyDescent="0.2">
      <c r="D19" s="1" t="s">
        <v>16</v>
      </c>
      <c r="E19" s="2">
        <v>1175</v>
      </c>
      <c r="F19">
        <v>0</v>
      </c>
      <c r="G19">
        <f>'[1]England Results'!D143</f>
        <v>3740</v>
      </c>
      <c r="H19">
        <f>'[1]England Results'!D162</f>
        <v>5990</v>
      </c>
      <c r="I19">
        <f>'[1]Wales Results'!D143</f>
        <v>3660</v>
      </c>
      <c r="J19">
        <f>'[1]Wales Results'!D162</f>
        <v>3220</v>
      </c>
      <c r="K19">
        <f>'[1]Northern Ireland Results'!D143</f>
        <v>3600</v>
      </c>
      <c r="L19">
        <f>'[1]Northern Ireland Results'!D162</f>
        <v>4280</v>
      </c>
      <c r="O19" t="str">
        <f t="shared" si="0"/>
        <v>£99,999 and above</v>
      </c>
      <c r="Q19" s="3">
        <f t="shared" si="1"/>
        <v>1175</v>
      </c>
      <c r="R19">
        <f t="shared" si="2"/>
        <v>9730</v>
      </c>
      <c r="S19">
        <f t="shared" si="3"/>
        <v>6880</v>
      </c>
      <c r="T19">
        <f t="shared" si="4"/>
        <v>7880</v>
      </c>
      <c r="U19" s="3"/>
    </row>
    <row r="20" spans="4:21" ht="77.25" x14ac:dyDescent="0.2">
      <c r="D20" s="1" t="s">
        <v>5</v>
      </c>
      <c r="E20" s="2">
        <v>1015</v>
      </c>
      <c r="F20">
        <v>0</v>
      </c>
      <c r="G20">
        <f>'[1]England Results'!D132</f>
        <v>3260</v>
      </c>
      <c r="H20">
        <f>'[1]England Results'!D151</f>
        <v>4730</v>
      </c>
      <c r="I20">
        <f>'[1]Wales Results'!D132</f>
        <v>3130</v>
      </c>
      <c r="J20">
        <f>'[1]Wales Results'!D151</f>
        <v>3220</v>
      </c>
      <c r="K20">
        <f>'[1]Northern Ireland Results'!D132</f>
        <v>3020</v>
      </c>
      <c r="L20">
        <f>'[1]Northern Ireland Results'!D151</f>
        <v>3380</v>
      </c>
      <c r="O20" t="str">
        <f>D20</f>
        <v>Income not declared/required6</v>
      </c>
      <c r="Q20" s="3">
        <f t="shared" si="1"/>
        <v>1015</v>
      </c>
      <c r="R20">
        <f>G20+H20</f>
        <v>7990</v>
      </c>
      <c r="S20">
        <f>I20+J20</f>
        <v>6350</v>
      </c>
      <c r="T20">
        <f>K20+L20</f>
        <v>6400</v>
      </c>
      <c r="U20" s="3"/>
    </row>
  </sheetData>
  <sheetProtection password="B6D1" sheet="1" objects="1" scenario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SLC SAAS data on debt dist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</dc:creator>
  <cp:lastModifiedBy>Lucy</cp:lastModifiedBy>
  <dcterms:created xsi:type="dcterms:W3CDTF">2014-04-28T21:42:48Z</dcterms:created>
  <dcterms:modified xsi:type="dcterms:W3CDTF">2014-04-28T21:59:46Z</dcterms:modified>
</cp:coreProperties>
</file>